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盛立人\2020.9.22移交工作汇总\市级专项\港口、公交、新能源资金专项\20.10.9专项资金移交\港口物流\24\第二批\"/>
    </mc:Choice>
  </mc:AlternateContent>
  <bookViews>
    <workbookView xWindow="0" yWindow="0" windowWidth="21600" windowHeight="9555" tabRatio="638"/>
  </bookViews>
  <sheets>
    <sheet name="2024年第二批" sheetId="1" r:id="rId1"/>
  </sheets>
  <externalReferences>
    <externalReference r:id="rId2"/>
    <externalReference r:id="rId3"/>
  </externalReferences>
  <definedNames>
    <definedName name="OLE_LINK3" localSheetId="0">'2024年第二批'!#REF!</definedName>
    <definedName name="_xlnm.Print_Area" localSheetId="0">'2024年第二批'!$A$1:$G$18</definedName>
    <definedName name="_xlnm.Print_Titles" localSheetId="0">'2024年第二批'!$2:$5</definedName>
    <definedName name="不予补贴情况类型">#REF!</definedName>
    <definedName name="审计发现问题分类">[1]输变电项目常见审计问题分类!$B$2:$B$67</definedName>
    <definedName name="审计人员">#REF!</definedName>
    <definedName name="物理样本单位名称">[2]物理样本汇总表!#REF!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F15" i="1"/>
  <c r="E15" i="1"/>
  <c r="E6" i="1" s="1"/>
  <c r="D14" i="1"/>
  <c r="D13" i="1"/>
  <c r="D12" i="1"/>
  <c r="D15" i="1" s="1"/>
  <c r="F11" i="1"/>
  <c r="F6" i="1" s="1"/>
  <c r="E11" i="1"/>
  <c r="D10" i="1"/>
  <c r="D9" i="1"/>
  <c r="D8" i="1"/>
  <c r="D7" i="1"/>
  <c r="D11" i="1" l="1"/>
  <c r="D6" i="1" s="1"/>
</calcChain>
</file>

<file path=xl/sharedStrings.xml><?xml version="1.0" encoding="utf-8"?>
<sst xmlns="http://schemas.openxmlformats.org/spreadsheetml/2006/main" count="35" uniqueCount="32">
  <si>
    <r>
      <rPr>
        <sz val="14"/>
        <color rgb="FF000000"/>
        <rFont val="宋体"/>
        <family val="3"/>
        <charset val="134"/>
      </rPr>
      <t>附件</t>
    </r>
    <r>
      <rPr>
        <sz val="14"/>
        <color rgb="FF000000"/>
        <rFont val="Times New Roman"/>
        <family val="1"/>
      </rPr>
      <t>1</t>
    </r>
  </si>
  <si>
    <t>2024年港口物流专项第二批项目拨付表</t>
  </si>
  <si>
    <r>
      <rPr>
        <sz val="14"/>
        <color indexed="8"/>
        <rFont val="Arial Unicode MS"/>
        <family val="2"/>
        <charset val="134"/>
      </rPr>
      <t>单位：万元</t>
    </r>
  </si>
  <si>
    <r>
      <rPr>
        <b/>
        <sz val="14"/>
        <color indexed="8"/>
        <rFont val="宋体"/>
        <family val="3"/>
        <charset val="134"/>
      </rPr>
      <t>项目</t>
    </r>
  </si>
  <si>
    <t>2024年执行标准</t>
  </si>
  <si>
    <r>
      <rPr>
        <b/>
        <sz val="14"/>
        <color rgb="FF000000"/>
        <rFont val="Times New Roman"/>
        <family val="1"/>
      </rPr>
      <t>2024</t>
    </r>
    <r>
      <rPr>
        <b/>
        <sz val="14"/>
        <color indexed="8"/>
        <rFont val="宋体"/>
        <family val="3"/>
        <charset val="134"/>
      </rPr>
      <t>年预算</t>
    </r>
  </si>
  <si>
    <r>
      <rPr>
        <b/>
        <sz val="14"/>
        <color rgb="FF000000"/>
        <rFont val="Times New Roman"/>
        <family val="1"/>
      </rPr>
      <t>2024</t>
    </r>
    <r>
      <rPr>
        <b/>
        <sz val="14"/>
        <color indexed="8"/>
        <rFont val="宋体"/>
        <family val="3"/>
        <charset val="134"/>
      </rPr>
      <t>年第一批下达资金</t>
    </r>
  </si>
  <si>
    <r>
      <rPr>
        <b/>
        <sz val="14"/>
        <color rgb="FF000000"/>
        <rFont val="Times New Roman"/>
        <family val="1"/>
      </rPr>
      <t>2024</t>
    </r>
    <r>
      <rPr>
        <b/>
        <sz val="14"/>
        <color rgb="FF000000"/>
        <rFont val="宋体"/>
        <family val="3"/>
        <charset val="134"/>
      </rPr>
      <t>年第二批下达资金</t>
    </r>
  </si>
  <si>
    <r>
      <rPr>
        <b/>
        <sz val="14"/>
        <color indexed="8"/>
        <rFont val="宋体"/>
        <family val="3"/>
        <charset val="134"/>
      </rPr>
      <t>合计</t>
    </r>
  </si>
  <si>
    <t>合计</t>
  </si>
  <si>
    <t>航线奖励</t>
  </si>
  <si>
    <t>近洋航线</t>
  </si>
  <si>
    <r>
      <rPr>
        <sz val="14"/>
        <color rgb="FF000000"/>
        <rFont val="宋体"/>
        <family val="3"/>
        <charset val="134"/>
      </rPr>
      <t>日、韩航线新开补贴标准</t>
    </r>
    <r>
      <rPr>
        <sz val="14"/>
        <color rgb="FF000000"/>
        <rFont val="Times New Roman"/>
        <family val="1"/>
      </rPr>
      <t>300</t>
    </r>
    <r>
      <rPr>
        <sz val="14"/>
        <color rgb="FF000000"/>
        <rFont val="宋体"/>
        <family val="3"/>
        <charset val="134"/>
      </rPr>
      <t>万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班，维持补贴标准</t>
    </r>
    <r>
      <rPr>
        <sz val="14"/>
        <color rgb="FF000000"/>
        <rFont val="Times New Roman"/>
        <family val="1"/>
      </rPr>
      <t>50</t>
    </r>
    <r>
      <rPr>
        <sz val="14"/>
        <color rgb="FF000000"/>
        <rFont val="宋体"/>
        <family val="3"/>
        <charset val="134"/>
      </rPr>
      <t>万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班；东南亚航线新开补贴标准</t>
    </r>
    <r>
      <rPr>
        <sz val="14"/>
        <color rgb="FF000000"/>
        <rFont val="Times New Roman"/>
        <family val="1"/>
      </rPr>
      <t>600</t>
    </r>
    <r>
      <rPr>
        <sz val="14"/>
        <color rgb="FF000000"/>
        <rFont val="宋体"/>
        <family val="3"/>
        <charset val="134"/>
      </rPr>
      <t>万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班，维持补贴标准</t>
    </r>
    <r>
      <rPr>
        <sz val="14"/>
        <color rgb="FF000000"/>
        <rFont val="Times New Roman"/>
        <family val="1"/>
      </rPr>
      <t>200</t>
    </r>
    <r>
      <rPr>
        <sz val="14"/>
        <color rgb="FF000000"/>
        <rFont val="宋体"/>
        <family val="3"/>
        <charset val="134"/>
      </rPr>
      <t>万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班；印巴航线每航次补贴</t>
    </r>
    <r>
      <rPr>
        <sz val="14"/>
        <color rgb="FF000000"/>
        <rFont val="Times New Roman"/>
        <family val="1"/>
      </rPr>
      <t>30</t>
    </r>
    <r>
      <rPr>
        <sz val="14"/>
        <color rgb="FF000000"/>
        <rFont val="宋体"/>
        <family val="3"/>
        <charset val="134"/>
      </rPr>
      <t>万元、俄罗斯航线每航次补贴</t>
    </r>
    <r>
      <rPr>
        <sz val="14"/>
        <color rgb="FF000000"/>
        <rFont val="Times New Roman"/>
        <family val="1"/>
      </rPr>
      <t>15</t>
    </r>
    <r>
      <rPr>
        <sz val="14"/>
        <color rgb="FF000000"/>
        <rFont val="宋体"/>
        <family val="3"/>
        <charset val="134"/>
      </rPr>
      <t>万元</t>
    </r>
  </si>
  <si>
    <r>
      <rPr>
        <sz val="14"/>
        <color indexed="8"/>
        <rFont val="宋体"/>
        <family val="3"/>
        <charset val="134"/>
      </rPr>
      <t>内贸干线</t>
    </r>
  </si>
  <si>
    <r>
      <rPr>
        <sz val="14"/>
        <color rgb="FF000000"/>
        <rFont val="宋体"/>
        <family val="3"/>
        <charset val="134"/>
      </rPr>
      <t>内贸干线：800-1000</t>
    </r>
    <r>
      <rPr>
        <sz val="14"/>
        <color rgb="FF000000"/>
        <rFont val="Times New Roman"/>
        <family val="1"/>
      </rPr>
      <t>TEU</t>
    </r>
    <r>
      <rPr>
        <sz val="14"/>
        <color rgb="FF000000"/>
        <rFont val="宋体"/>
        <family val="3"/>
        <charset val="134"/>
      </rPr>
      <t>补贴标准</t>
    </r>
    <r>
      <rPr>
        <sz val="14"/>
        <color rgb="FF000000"/>
        <rFont val="Times New Roman"/>
        <family val="1"/>
      </rPr>
      <t>6</t>
    </r>
    <r>
      <rPr>
        <sz val="14"/>
        <color rgb="FF000000"/>
        <rFont val="宋体"/>
        <family val="3"/>
        <charset val="134"/>
      </rPr>
      <t>万元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航次，1000-1200</t>
    </r>
    <r>
      <rPr>
        <sz val="14"/>
        <color rgb="FF000000"/>
        <rFont val="Times New Roman"/>
        <family val="1"/>
      </rPr>
      <t>TEU</t>
    </r>
    <r>
      <rPr>
        <sz val="14"/>
        <color rgb="FF000000"/>
        <rFont val="宋体"/>
        <family val="3"/>
        <charset val="134"/>
      </rPr>
      <t>补贴标准</t>
    </r>
    <r>
      <rPr>
        <sz val="14"/>
        <color rgb="FF000000"/>
        <rFont val="Times New Roman"/>
        <family val="1"/>
      </rPr>
      <t>9</t>
    </r>
    <r>
      <rPr>
        <sz val="14"/>
        <color rgb="FF000000"/>
        <rFont val="宋体"/>
        <family val="3"/>
        <charset val="134"/>
      </rPr>
      <t>万元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航次，1200</t>
    </r>
    <r>
      <rPr>
        <sz val="14"/>
        <color rgb="FF000000"/>
        <rFont val="Times New Roman"/>
        <family val="1"/>
      </rPr>
      <t>TEU</t>
    </r>
    <r>
      <rPr>
        <sz val="14"/>
        <color rgb="FF000000"/>
        <rFont val="宋体"/>
        <family val="3"/>
        <charset val="134"/>
      </rPr>
      <t>以上补贴标准</t>
    </r>
    <r>
      <rPr>
        <sz val="14"/>
        <color rgb="FF000000"/>
        <rFont val="Times New Roman"/>
        <family val="1"/>
      </rPr>
      <t>12</t>
    </r>
    <r>
      <rPr>
        <sz val="14"/>
        <color rgb="FF000000"/>
        <rFont val="宋体"/>
        <family val="3"/>
        <charset val="134"/>
      </rPr>
      <t>万元</t>
    </r>
    <r>
      <rPr>
        <sz val="14"/>
        <color rgb="FF000000"/>
        <rFont val="Times New Roman"/>
        <family val="1"/>
      </rPr>
      <t>/</t>
    </r>
    <r>
      <rPr>
        <sz val="14"/>
        <color rgb="FF000000"/>
        <rFont val="宋体"/>
        <family val="3"/>
        <charset val="134"/>
      </rPr>
      <t>航次。</t>
    </r>
  </si>
  <si>
    <r>
      <rPr>
        <sz val="14"/>
        <color indexed="8"/>
        <rFont val="宋体"/>
        <family val="3"/>
        <charset val="134"/>
      </rPr>
      <t>水水中转航线</t>
    </r>
  </si>
  <si>
    <r>
      <rPr>
        <sz val="14"/>
        <color rgb="FF000000"/>
        <rFont val="宋体"/>
        <family val="3"/>
        <charset val="134"/>
      </rPr>
      <t>水水中转航线：</t>
    </r>
    <r>
      <rPr>
        <sz val="14"/>
        <color indexed="8"/>
        <rFont val="Times New Roman"/>
        <family val="1"/>
      </rPr>
      <t>80</t>
    </r>
    <r>
      <rPr>
        <sz val="14"/>
        <color rgb="FF000000"/>
        <rFont val="宋体"/>
        <family val="3"/>
        <charset val="134"/>
      </rPr>
      <t>元</t>
    </r>
    <r>
      <rPr>
        <sz val="14"/>
        <color indexed="8"/>
        <rFont val="Times New Roman"/>
        <family val="1"/>
      </rPr>
      <t>/TEU</t>
    </r>
    <r>
      <rPr>
        <sz val="14"/>
        <color rgb="FF000000"/>
        <rFont val="宋体"/>
        <family val="3"/>
        <charset val="134"/>
      </rPr>
      <t>重箱</t>
    </r>
  </si>
  <si>
    <r>
      <rPr>
        <b/>
        <sz val="14"/>
        <color indexed="8"/>
        <rFont val="宋体"/>
        <family val="3"/>
        <charset val="134"/>
      </rPr>
      <t>航线支撑奖励</t>
    </r>
  </si>
  <si>
    <r>
      <rPr>
        <sz val="14"/>
        <color rgb="FF000000"/>
        <rFont val="宋体"/>
        <family val="3"/>
        <charset val="134"/>
      </rPr>
      <t>补贴标准：</t>
    </r>
    <r>
      <rPr>
        <sz val="14"/>
        <color indexed="8"/>
        <rFont val="Times New Roman"/>
        <family val="1"/>
      </rPr>
      <t>35</t>
    </r>
    <r>
      <rPr>
        <sz val="14"/>
        <color rgb="FF000000"/>
        <rFont val="宋体"/>
        <family val="3"/>
        <charset val="134"/>
      </rPr>
      <t>元</t>
    </r>
    <r>
      <rPr>
        <sz val="14"/>
        <color indexed="8"/>
        <rFont val="Times New Roman"/>
        <family val="1"/>
      </rPr>
      <t>/TEU</t>
    </r>
    <r>
      <rPr>
        <sz val="14"/>
        <color rgb="FF000000"/>
        <rFont val="宋体"/>
        <family val="3"/>
        <charset val="134"/>
      </rPr>
      <t>重箱</t>
    </r>
  </si>
  <si>
    <r>
      <rPr>
        <b/>
        <sz val="14"/>
        <color indexed="8"/>
        <rFont val="宋体"/>
        <family val="3"/>
        <charset val="134"/>
      </rPr>
      <t>小计</t>
    </r>
  </si>
  <si>
    <r>
      <rPr>
        <sz val="14"/>
        <color indexed="8"/>
        <rFont val="宋体"/>
        <family val="3"/>
        <charset val="134"/>
      </rPr>
      <t>南京江海河航运物流指数体系建设</t>
    </r>
  </si>
  <si>
    <r>
      <rPr>
        <sz val="14"/>
        <color rgb="FF000000"/>
        <rFont val="宋体"/>
        <family val="3"/>
        <charset val="134"/>
      </rPr>
      <t>南京江海河航运物流指数体系建设支付尾款</t>
    </r>
    <r>
      <rPr>
        <sz val="14"/>
        <color rgb="FF000000"/>
        <rFont val="Times New Roman"/>
        <family val="1"/>
      </rPr>
      <t>29.5</t>
    </r>
    <r>
      <rPr>
        <sz val="14"/>
        <color rgb="FF000000"/>
        <rFont val="宋体"/>
        <family val="3"/>
        <charset val="134"/>
      </rPr>
      <t>万元</t>
    </r>
  </si>
  <si>
    <r>
      <rPr>
        <sz val="14"/>
        <color rgb="FF000000"/>
        <rFont val="Times New Roman"/>
        <family val="1"/>
      </rPr>
      <t>“</t>
    </r>
    <r>
      <rPr>
        <sz val="14"/>
        <rFont val="宋体"/>
        <family val="3"/>
        <charset val="134"/>
      </rPr>
      <t>航运交易综合信息管理平台</t>
    </r>
    <r>
      <rPr>
        <sz val="14"/>
        <rFont val="Times New Roman"/>
        <family val="1"/>
      </rPr>
      <t>”</t>
    </r>
    <r>
      <rPr>
        <sz val="14"/>
        <rFont val="宋体"/>
        <family val="3"/>
        <charset val="134"/>
      </rPr>
      <t>运维项目</t>
    </r>
  </si>
  <si>
    <r>
      <rPr>
        <sz val="14"/>
        <color rgb="FF000000"/>
        <rFont val="Times New Roman"/>
        <family val="1"/>
      </rPr>
      <t>“</t>
    </r>
    <r>
      <rPr>
        <sz val="14"/>
        <color rgb="FF000000"/>
        <rFont val="宋体"/>
        <family val="3"/>
        <charset val="134"/>
      </rPr>
      <t>航运交易综合信息管理平台</t>
    </r>
    <r>
      <rPr>
        <sz val="14"/>
        <color rgb="FF000000"/>
        <rFont val="Times New Roman"/>
        <family val="1"/>
      </rPr>
      <t>”</t>
    </r>
    <r>
      <rPr>
        <sz val="14"/>
        <color rgb="FF000000"/>
        <rFont val="宋体"/>
        <family val="3"/>
        <charset val="134"/>
      </rPr>
      <t>二期建设项目尾款</t>
    </r>
    <r>
      <rPr>
        <sz val="14"/>
        <color rgb="FF000000"/>
        <rFont val="Times New Roman"/>
        <family val="1"/>
      </rPr>
      <t>48</t>
    </r>
    <r>
      <rPr>
        <sz val="14"/>
        <color rgb="FF000000"/>
        <rFont val="宋体"/>
        <family val="3"/>
        <charset val="134"/>
      </rPr>
      <t>万元，维保</t>
    </r>
    <r>
      <rPr>
        <sz val="14"/>
        <color rgb="FF000000"/>
        <rFont val="Times New Roman"/>
        <family val="1"/>
      </rPr>
      <t>60.21</t>
    </r>
    <r>
      <rPr>
        <sz val="14"/>
        <color rgb="FF000000"/>
        <rFont val="宋体"/>
        <family val="3"/>
        <charset val="134"/>
      </rPr>
      <t>万元，等保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宋体"/>
        <family val="3"/>
        <charset val="134"/>
      </rPr>
      <t>万元，绩效评价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宋体"/>
        <family val="3"/>
        <charset val="134"/>
      </rPr>
      <t>万元。</t>
    </r>
  </si>
  <si>
    <t>港口物流流量流向监测分析技术支持服务</t>
  </si>
  <si>
    <t>由第三方提供港口物流流向数据，为每月的南京港口外贸集装箱流量流向分析提供技术支持，为船公司开辟集装箱航线提供决策依据。</t>
  </si>
  <si>
    <r>
      <rPr>
        <b/>
        <sz val="14"/>
        <rFont val="宋体"/>
        <family val="3"/>
        <charset val="134"/>
      </rPr>
      <t>海事局项目</t>
    </r>
  </si>
  <si>
    <t>长江南京段港口通航能力保障项目</t>
  </si>
  <si>
    <r>
      <rPr>
        <b/>
        <sz val="14"/>
        <rFont val="宋体"/>
        <family val="3"/>
        <charset val="134"/>
      </rPr>
      <t>其他</t>
    </r>
  </si>
  <si>
    <r>
      <rPr>
        <sz val="14"/>
        <color indexed="8"/>
        <rFont val="宋体"/>
        <family val="3"/>
        <charset val="134"/>
      </rPr>
      <t>审计费</t>
    </r>
  </si>
  <si>
    <t>生产贸易企业奖励</t>
    <phoneticPr fontId="20" type="noConversion"/>
  </si>
  <si>
    <t>发展中心项目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</si>
</sst>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0.00_ "/>
    <numFmt numFmtId="178" formatCode="0.0_);[Red]\(0.0\)"/>
    <numFmt numFmtId="179" formatCode="0.000_);[Red]\(0.000\)"/>
  </numFmts>
  <fonts count="21" x14ac:knownFonts="1">
    <font>
      <sz val="12"/>
      <name val="宋体"/>
      <charset val="134"/>
    </font>
    <font>
      <sz val="11"/>
      <color indexed="8"/>
      <name val="Times New Roman"/>
      <family val="1"/>
    </font>
    <font>
      <sz val="14"/>
      <color rgb="FF000000"/>
      <name val="宋体"/>
      <family val="3"/>
      <charset val="134"/>
    </font>
    <font>
      <sz val="14"/>
      <color indexed="8"/>
      <name val="Times New Roman"/>
      <family val="1"/>
    </font>
    <font>
      <b/>
      <sz val="24"/>
      <color rgb="FF000000"/>
      <name val="黑体"/>
      <family val="3"/>
      <charset val="134"/>
    </font>
    <font>
      <b/>
      <sz val="24"/>
      <color indexed="8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b/>
      <sz val="14"/>
      <color rgb="FF000000"/>
      <name val="宋体"/>
      <family val="3"/>
      <charset val="134"/>
    </font>
    <font>
      <b/>
      <sz val="14"/>
      <color rgb="FF000000"/>
      <name val="Times New Roman"/>
      <family val="1"/>
    </font>
    <font>
      <sz val="14"/>
      <color indexed="8"/>
      <name val="宋体"/>
      <family val="3"/>
      <charset val="134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4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Arial Unicode MS"/>
      <family val="2"/>
      <charset val="134"/>
    </font>
    <font>
      <b/>
      <sz val="14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4" fillId="0" borderId="0">
      <alignment vertical="center"/>
    </xf>
    <xf numFmtId="0" fontId="19" fillId="0" borderId="0"/>
  </cellStyleXfs>
  <cellXfs count="45">
    <xf numFmtId="0" fontId="0" fillId="0" borderId="0" xfId="0"/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Font="1" applyFill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7" fontId="10" fillId="0" borderId="2" xfId="1" applyNumberFormat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176" fontId="3" fillId="3" borderId="2" xfId="1" applyNumberFormat="1" applyFont="1" applyFill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 wrapText="1"/>
    </xf>
    <xf numFmtId="177" fontId="2" fillId="0" borderId="2" xfId="1" applyNumberFormat="1" applyFont="1" applyBorder="1" applyAlignment="1">
      <alignment horizontal="center" vertical="center" wrapText="1"/>
    </xf>
    <xf numFmtId="177" fontId="7" fillId="0" borderId="3" xfId="1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77" fontId="13" fillId="0" borderId="3" xfId="1" applyNumberFormat="1" applyFont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177" fontId="2" fillId="0" borderId="3" xfId="1" applyNumberFormat="1" applyFont="1" applyBorder="1" applyAlignment="1">
      <alignment horizontal="center" vertical="center" wrapText="1"/>
    </xf>
    <xf numFmtId="177" fontId="3" fillId="0" borderId="3" xfId="1" applyNumberFormat="1" applyFont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178" fontId="1" fillId="0" borderId="0" xfId="1" applyNumberFormat="1" applyFont="1">
      <alignment vertical="center"/>
    </xf>
    <xf numFmtId="179" fontId="1" fillId="0" borderId="0" xfId="1" applyNumberFormat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177" fontId="8" fillId="0" borderId="3" xfId="1" applyNumberFormat="1" applyFont="1" applyBorder="1" applyAlignment="1">
      <alignment horizontal="center" vertical="center" wrapText="1"/>
    </xf>
    <xf numFmtId="177" fontId="7" fillId="0" borderId="5" xfId="1" applyNumberFormat="1" applyFont="1" applyBorder="1" applyAlignment="1">
      <alignment horizontal="center" vertical="center" wrapText="1"/>
    </xf>
    <xf numFmtId="177" fontId="7" fillId="0" borderId="4" xfId="1" applyNumberFormat="1" applyFont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 wrapText="1"/>
    </xf>
  </cellXfs>
  <cellStyles count="3">
    <cellStyle name="常规" xfId="0" builtinId="0"/>
    <cellStyle name="常规 2 2 2" xfId="2"/>
    <cellStyle name="常规_集装箱政策建议2013-09-29修订 (1)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ZTR/3&#27491;&#22312;&#25191;&#34892;&#20013;&#19994;&#21153;/&#22269;&#23478;&#30005;&#32593;&#24037;&#31243;&#20915;&#31639;&#23457;&#35745;/360&#27743;&#33487;&#30465;&#30005;&#21147;&#20844;&#21496;&#24314;&#35774;&#20998;&#20844;&#21496;/1&#22312;&#25191;&#34892;&#19994;&#21153;/2014&#19987;290-&#27888;&#24030;220&#21315;&#20239;&#20964;&#22478;&#33267;&#39038;&#24196;&#32447;&#36335;&#25913;&#36896;&#24037;&#31243;/50&#31459;&#24037;&#20915;&#31639;&#23457;&#35745;/&#24037;&#31243;&#20915;&#31639;&#23457;&#35745;&#24213;&#31295;1-&#27888;&#24030;220&#21315;&#20239;&#20964;&#22478;&#33267;&#39038;&#24196;&#32447;&#36335;&#25913;&#368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ZTR/3&#27491;&#22312;&#25191;&#34892;&#20013;&#19994;&#21153;/&#21335;&#20140;&#28207;&#38598;&#35013;&#31665;&#21457;&#23637;&#22870;&#21169;2013&#20817;&#29616;&#36164;&#37329;&#23457;&#26680;/2013&#24180;&#36890;&#34892;&#36153;&#23457;&#26680;/&#21335;&#20140;&#28207;2013&#24180;7-12&#26376;&#36807;&#26725;&#36335;&#36153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计人员"/>
      <sheetName val="审计项目信息"/>
      <sheetName val="审计底稿封面"/>
      <sheetName val="审计底稿目录"/>
      <sheetName val="输变电项目概况"/>
      <sheetName val="输变电项目常见审计问题分类"/>
      <sheetName val="输变电项目问题意见"/>
      <sheetName val="输变电审计说明事项"/>
      <sheetName val="输变电审计建议"/>
      <sheetName val="重要合同执行情况表"/>
      <sheetName val="施工工期对比"/>
      <sheetName val="工程施工结算清单"/>
      <sheetName val="工程施工费分析"/>
      <sheetName val="结算审计计费标准"/>
      <sheetName val="工程结算审计费复核表"/>
      <sheetName val="甲供材补领冲退清理表"/>
      <sheetName val="其他工程费用清理表"/>
      <sheetName val="账务核算调整清单"/>
      <sheetName val="投资清理汇总"/>
      <sheetName val="工程项目大类费用分析表"/>
      <sheetName val="实际与概算差异分析"/>
      <sheetName val="送审决算调整明细"/>
      <sheetName val="投资构成分析"/>
      <sheetName val="投资明细账"/>
      <sheetName val="汇总"/>
      <sheetName val="建筑"/>
      <sheetName val="安装"/>
      <sheetName val="设备"/>
      <sheetName val="预付款"/>
      <sheetName val="待摊投资"/>
      <sheetName val="待摊投资 (2)"/>
      <sheetName val="待摊投资汇总"/>
      <sheetName val="设备清单"/>
      <sheetName val="设备清单(2)"/>
      <sheetName val="甲供材清单"/>
      <sheetName val="甲供材清单(2)"/>
      <sheetName val="设备对照"/>
      <sheetName val="设备盘点表"/>
      <sheetName val="甲供材核对"/>
      <sheetName val="甲供物资超欠供明细表"/>
      <sheetName val="抽查凭证"/>
      <sheetName val="4列抽查凭证号"/>
      <sheetName val="5列抽查凭证号"/>
      <sheetName val="审计计划"/>
      <sheetName val="审计程序完成情况核对"/>
      <sheetName val="报告封面"/>
      <sheetName val="建议封面"/>
      <sheetName val="报告审签单"/>
      <sheetName val="决算审计计费标准"/>
      <sheetName val="工程竣工决算审计费结算表"/>
      <sheetName val="输变电审计报告数据"/>
      <sheetName val="批概投资明细"/>
      <sheetName val="线路建设规模比较"/>
      <sheetName val="各单项工程开竣工日期"/>
      <sheetName val="各单项工程结算审核一览"/>
      <sheetName val="决算送审明细"/>
      <sheetName val="决算审定明细"/>
      <sheetName val="输变电决算管理建议书数据"/>
      <sheetName val="超供甲供材明细表"/>
      <sheetName val="未完工程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估错报风险系数"/>
      <sheetName val="预估错报扩张系数"/>
      <sheetName val="原数据"/>
      <sheetName val="2013过桥路费单位排序"/>
      <sheetName val="2013过桥路费单位排序 (2)"/>
      <sheetName val="2013过桥路费月份排序"/>
      <sheetName val="补贴申报额汇总"/>
      <sheetName val="各集运单位疑似错误车次数汇总"/>
      <sheetName val="样本设计"/>
      <sheetName val="抽取的样本货币单元清单"/>
      <sheetName val="物理样本检查表"/>
      <sheetName val="物理样本检查表单位排序"/>
      <sheetName val="物理样本汇总表"/>
      <sheetName val="各样本检查废票汇总"/>
      <sheetName val="通行车次申报数核对表"/>
      <sheetName val="各集运单位疑似问题车次明细"/>
      <sheetName val="集卡通行车次检查表"/>
      <sheetName val="江苏博腾物流有限公司#检查表"/>
      <sheetName val="江苏恒隆物流有限公司#检查表"/>
      <sheetName val="江苏纬达国际货运代理有限公司#检查表"/>
      <sheetName val="南京安泰物流有限公司#检查表"/>
      <sheetName val="南京奥亿运集装箱货运有限公司#检查表"/>
      <sheetName val="南京百春物流有限公司#检查表"/>
      <sheetName val="南京宝国运输有限公司#检查表"/>
      <sheetName val="南京倍安集装箱运输有限公司#检查表"/>
      <sheetName val="南京伯辰物流有限责任公司#检查表"/>
      <sheetName val="南京晨锦集装箱运输有限公司#检查表"/>
      <sheetName val="南京大明运输有限公司#检查表"/>
      <sheetName val="南京德舜运输有限公司#检查表"/>
      <sheetName val="南京迪莱特物流有限公司#检查表"/>
      <sheetName val="南京东方集装箱服务有限公司#检查表"/>
      <sheetName val="南京罡达物流有限公司#检查表"/>
      <sheetName val="南京高平物流有限公司#检查表"/>
      <sheetName val="南京海鹏货运代理服务有限公司#检查表"/>
      <sheetName val="南京鸿昊物流有限公司#检查表"/>
      <sheetName val="南京华宝储运有限公司#检查表"/>
      <sheetName val="南京华展物流有限公司#检查表"/>
      <sheetName val="南京嘉丰物流有限公司#检查表"/>
      <sheetName val="南京嘉伟物流贸易有限公司#检查表"/>
      <sheetName val="南京九旭物流有限公司#检查表"/>
      <sheetName val="南京开泰集装箱储运有限公司#检查表"/>
      <sheetName val="南京凯丰物流有限公司#检查表"/>
      <sheetName val="南京凯腾物流有限公司#检查表"/>
      <sheetName val="南京康乾物流有限公司#检查表"/>
      <sheetName val="南京柯威亚物流有限公司#检查表"/>
      <sheetName val="南京坤源运输仓储有限公司#检查表"/>
      <sheetName val="南京利恒储运有限公司#检查表"/>
      <sheetName val="南京利龙物流有限公司#检查表"/>
      <sheetName val="南京联运国际货运代理有限公司#检查表"/>
      <sheetName val="南京名扬物流有限公司#检查表"/>
      <sheetName val="南京全联物流有限公司#检查表"/>
      <sheetName val="南京沙鑫物流有限公司#检查表"/>
      <sheetName val="南京神鹿运输有限公司#检查表"/>
      <sheetName val="南京顺春物流有限公司#检查表"/>
      <sheetName val="南京顺港物流有限公司#检查表"/>
      <sheetName val="南京顺亚达物流有限公司#检查表"/>
      <sheetName val="南京泗宁绿色食品开发应用服务部#检查表"/>
      <sheetName val="南京宋诚物流有限公司#检查表"/>
      <sheetName val="南京涛丽物流有限公司#检查表"/>
      <sheetName val="南京天瀚德物流有限公司#检查表"/>
      <sheetName val="南京通港物流有限公司#检查表"/>
      <sheetName val="南京万洲货运有限公司#检查表"/>
      <sheetName val="南京旺惠通物流有限公司#检查表"/>
      <sheetName val="南京沃帆物流有限公司#检查表"/>
      <sheetName val="南京沃赛得物流有限公司#检查表"/>
      <sheetName val="南京仙花物流有限公司#检查表"/>
      <sheetName val="南京翔盛集装箱货运有限公司#检查表"/>
      <sheetName val="南京小桥物流有限公司#检查表"/>
      <sheetName val="南京欣快物流有限公司#检查表"/>
      <sheetName val="南京新港富宝储运有限责任公司#检查表"/>
      <sheetName val="南京新木物流有限公司#检查表"/>
      <sheetName val="南京新冉瑞物流有限公司#检查表"/>
      <sheetName val="南京鑫东屏物流有限公司#检查表"/>
      <sheetName val="南京鑫利物流有限公司#检查表"/>
      <sheetName val="南京鑫联运输代理有限责任公司#检查表"/>
      <sheetName val="南京炫煌运输配载有限公司#检查表"/>
      <sheetName val="南京易和物流有限公司#检查表"/>
      <sheetName val="南京永恒集装箱运输有限责任公司#检查表"/>
      <sheetName val="南京宇航集装箱运输有限公司#检查表"/>
      <sheetName val="南京宇昊物流有限公司#检查表"/>
      <sheetName val="南京宇瑞物流有限公司#检查表"/>
      <sheetName val="南京宇业物流有限公司#检查表"/>
      <sheetName val="南京元飞物流有限公司#检查表"/>
      <sheetName val="南京长天国际物流有限公司#检查表"/>
      <sheetName val="上海天恒国际物流有限公司#检查表"/>
      <sheetName val="盐城市恒盛物流有限公司#检查表"/>
      <sheetName val="中艺国际储运公司江苏公司#检查表"/>
      <sheetName val="南京宜轩物流有限公司#检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BreakPreview" zoomScaleNormal="85" zoomScaleSheetLayoutView="100" workbookViewId="0">
      <selection activeCell="B8" sqref="B8"/>
    </sheetView>
  </sheetViews>
  <sheetFormatPr defaultColWidth="8.625" defaultRowHeight="15" x14ac:dyDescent="0.15"/>
  <cols>
    <col min="1" max="1" width="15" style="1" customWidth="1"/>
    <col min="2" max="2" width="36.875" style="2" customWidth="1"/>
    <col min="3" max="3" width="49" style="2" customWidth="1"/>
    <col min="4" max="4" width="21.25" style="3" customWidth="1"/>
    <col min="5" max="5" width="27.875" style="3" customWidth="1"/>
    <col min="6" max="6" width="32" style="2" customWidth="1"/>
    <col min="7" max="7" width="0.75" style="3" customWidth="1"/>
    <col min="8" max="9" width="9" style="3" customWidth="1"/>
    <col min="10" max="10" width="9" style="3"/>
    <col min="11" max="11" width="11" style="2" customWidth="1"/>
    <col min="12" max="22" width="9" style="2"/>
    <col min="23" max="16384" width="8.625" style="2"/>
  </cols>
  <sheetData>
    <row r="1" spans="1:12" ht="18.75" x14ac:dyDescent="0.15">
      <c r="A1" s="4" t="s">
        <v>0</v>
      </c>
      <c r="B1" s="5"/>
      <c r="C1" s="5"/>
      <c r="D1" s="6"/>
      <c r="E1" s="6"/>
      <c r="F1" s="5"/>
    </row>
    <row r="2" spans="1:12" ht="31.5" x14ac:dyDescent="0.15">
      <c r="A2" s="29" t="s">
        <v>1</v>
      </c>
      <c r="B2" s="30"/>
      <c r="C2" s="30"/>
      <c r="D2" s="30"/>
      <c r="E2" s="30"/>
      <c r="F2" s="30"/>
    </row>
    <row r="3" spans="1:12" ht="20.25" x14ac:dyDescent="0.15">
      <c r="A3" s="31" t="s">
        <v>2</v>
      </c>
      <c r="B3" s="31"/>
      <c r="C3" s="31"/>
      <c r="D3" s="31"/>
      <c r="E3" s="31"/>
      <c r="F3" s="32"/>
    </row>
    <row r="4" spans="1:12" ht="18.75" x14ac:dyDescent="0.15">
      <c r="A4" s="43" t="s">
        <v>3</v>
      </c>
      <c r="B4" s="43"/>
      <c r="C4" s="40" t="s">
        <v>4</v>
      </c>
      <c r="D4" s="42" t="s">
        <v>5</v>
      </c>
      <c r="E4" s="8" t="s">
        <v>6</v>
      </c>
      <c r="F4" s="8" t="s">
        <v>7</v>
      </c>
    </row>
    <row r="5" spans="1:12" ht="18.75" x14ac:dyDescent="0.15">
      <c r="A5" s="43"/>
      <c r="B5" s="43"/>
      <c r="C5" s="41"/>
      <c r="D5" s="42"/>
      <c r="E5" s="7" t="s">
        <v>8</v>
      </c>
      <c r="F5" s="9" t="s">
        <v>9</v>
      </c>
      <c r="G5" s="10"/>
      <c r="H5" s="10"/>
      <c r="I5" s="10"/>
      <c r="J5" s="10"/>
    </row>
    <row r="6" spans="1:12" ht="18.75" x14ac:dyDescent="0.15">
      <c r="A6" s="33" t="s">
        <v>8</v>
      </c>
      <c r="B6" s="33"/>
      <c r="C6" s="11"/>
      <c r="D6" s="12">
        <f>D11+D15+D18</f>
        <v>7080.0029999999997</v>
      </c>
      <c r="E6" s="12">
        <f>E11+E15+E18</f>
        <v>3433.9100000000003</v>
      </c>
      <c r="F6" s="12">
        <f>F11+F15+F18</f>
        <v>3646.0929999999998</v>
      </c>
      <c r="L6" s="27"/>
    </row>
    <row r="7" spans="1:12" ht="78" x14ac:dyDescent="0.15">
      <c r="A7" s="35" t="s">
        <v>10</v>
      </c>
      <c r="B7" s="13" t="s">
        <v>11</v>
      </c>
      <c r="C7" s="14" t="s">
        <v>12</v>
      </c>
      <c r="D7" s="15">
        <f t="shared" ref="D7:D10" si="0">E7+F7</f>
        <v>1192.6599999999999</v>
      </c>
      <c r="E7" s="16">
        <v>657.66</v>
      </c>
      <c r="F7" s="15">
        <v>535</v>
      </c>
    </row>
    <row r="8" spans="1:12" ht="58.5" x14ac:dyDescent="0.15">
      <c r="A8" s="36"/>
      <c r="B8" s="17" t="s">
        <v>13</v>
      </c>
      <c r="C8" s="18" t="s">
        <v>14</v>
      </c>
      <c r="D8" s="15">
        <f t="shared" si="0"/>
        <v>1324.75</v>
      </c>
      <c r="E8" s="16">
        <v>583.75</v>
      </c>
      <c r="F8" s="15">
        <v>741</v>
      </c>
    </row>
    <row r="9" spans="1:12" ht="19.5" x14ac:dyDescent="0.15">
      <c r="A9" s="37"/>
      <c r="B9" s="14" t="s">
        <v>15</v>
      </c>
      <c r="C9" s="18" t="s">
        <v>16</v>
      </c>
      <c r="D9" s="15">
        <f t="shared" si="0"/>
        <v>2915.2</v>
      </c>
      <c r="E9" s="16">
        <v>1628.14</v>
      </c>
      <c r="F9" s="15">
        <v>1287.06</v>
      </c>
      <c r="K9" s="28"/>
    </row>
    <row r="10" spans="1:12" ht="37.5" x14ac:dyDescent="0.15">
      <c r="A10" s="19" t="s">
        <v>17</v>
      </c>
      <c r="B10" s="13" t="s">
        <v>30</v>
      </c>
      <c r="C10" s="18" t="s">
        <v>18</v>
      </c>
      <c r="D10" s="15">
        <f t="shared" si="0"/>
        <v>1177.683</v>
      </c>
      <c r="E10" s="16">
        <v>486.86</v>
      </c>
      <c r="F10" s="15">
        <v>690.82299999999998</v>
      </c>
    </row>
    <row r="11" spans="1:12" ht="18.75" x14ac:dyDescent="0.15">
      <c r="A11" s="34" t="s">
        <v>19</v>
      </c>
      <c r="B11" s="34"/>
      <c r="C11" s="20"/>
      <c r="D11" s="12">
        <f t="shared" ref="D11:F11" si="1">SUM(D7:D10)</f>
        <v>6610.2929999999997</v>
      </c>
      <c r="E11" s="12">
        <f t="shared" si="1"/>
        <v>3356.4100000000003</v>
      </c>
      <c r="F11" s="12">
        <f t="shared" si="1"/>
        <v>3253.8829999999998</v>
      </c>
    </row>
    <row r="12" spans="1:12" ht="38.25" x14ac:dyDescent="0.15">
      <c r="A12" s="44" t="s">
        <v>31</v>
      </c>
      <c r="B12" s="14" t="s">
        <v>20</v>
      </c>
      <c r="C12" s="21" t="s">
        <v>21</v>
      </c>
      <c r="D12" s="15">
        <f t="shared" ref="D12:D14" si="2">E12+F12</f>
        <v>29.5</v>
      </c>
      <c r="E12" s="16">
        <v>29.5</v>
      </c>
      <c r="F12" s="15">
        <v>0</v>
      </c>
    </row>
    <row r="13" spans="1:12" ht="58.5" x14ac:dyDescent="0.15">
      <c r="A13" s="38"/>
      <c r="B13" s="14" t="s">
        <v>22</v>
      </c>
      <c r="C13" s="21" t="s">
        <v>23</v>
      </c>
      <c r="D13" s="15">
        <f t="shared" si="2"/>
        <v>120.21</v>
      </c>
      <c r="E13" s="16">
        <v>48</v>
      </c>
      <c r="F13" s="15">
        <v>72.209999999999994</v>
      </c>
    </row>
    <row r="14" spans="1:12" ht="60.95" customHeight="1" x14ac:dyDescent="0.15">
      <c r="A14" s="39"/>
      <c r="B14" s="18" t="s">
        <v>24</v>
      </c>
      <c r="C14" s="22" t="s">
        <v>25</v>
      </c>
      <c r="D14" s="15">
        <f t="shared" si="2"/>
        <v>24.75</v>
      </c>
      <c r="E14" s="16">
        <v>0</v>
      </c>
      <c r="F14" s="15">
        <v>24.75</v>
      </c>
    </row>
    <row r="15" spans="1:12" ht="18.75" x14ac:dyDescent="0.15">
      <c r="A15" s="34" t="s">
        <v>19</v>
      </c>
      <c r="B15" s="34"/>
      <c r="C15" s="20"/>
      <c r="D15" s="12">
        <f t="shared" ref="D15:F15" si="3">SUM(D12:D14)</f>
        <v>174.45999999999998</v>
      </c>
      <c r="E15" s="12">
        <f t="shared" si="3"/>
        <v>77.5</v>
      </c>
      <c r="F15" s="12">
        <f t="shared" si="3"/>
        <v>96.96</v>
      </c>
    </row>
    <row r="16" spans="1:12" ht="18.75" x14ac:dyDescent="0.15">
      <c r="A16" s="23" t="s">
        <v>26</v>
      </c>
      <c r="B16" s="24" t="s">
        <v>27</v>
      </c>
      <c r="C16" s="25"/>
      <c r="D16" s="26">
        <v>267.75</v>
      </c>
      <c r="E16" s="16">
        <v>0</v>
      </c>
      <c r="F16" s="15">
        <v>267.75</v>
      </c>
    </row>
    <row r="17" spans="1:6" ht="18.75" x14ac:dyDescent="0.15">
      <c r="A17" s="23" t="s">
        <v>28</v>
      </c>
      <c r="B17" s="17" t="s">
        <v>29</v>
      </c>
      <c r="C17" s="17"/>
      <c r="D17" s="15">
        <v>27.5</v>
      </c>
      <c r="E17" s="16">
        <v>0</v>
      </c>
      <c r="F17" s="15">
        <v>27.5</v>
      </c>
    </row>
    <row r="18" spans="1:6" ht="18.75" x14ac:dyDescent="0.15">
      <c r="A18" s="34" t="s">
        <v>19</v>
      </c>
      <c r="B18" s="34"/>
      <c r="C18" s="20"/>
      <c r="D18" s="12">
        <f>SUM(D16:D17)</f>
        <v>295.25</v>
      </c>
      <c r="E18" s="12">
        <f>SUM(E16:E17)</f>
        <v>0</v>
      </c>
      <c r="F18" s="12">
        <f>SUM(F16:F17)</f>
        <v>295.25</v>
      </c>
    </row>
  </sheetData>
  <mergeCells count="11">
    <mergeCell ref="A18:B18"/>
    <mergeCell ref="A7:A9"/>
    <mergeCell ref="A12:A14"/>
    <mergeCell ref="C4:C5"/>
    <mergeCell ref="D4:D5"/>
    <mergeCell ref="A4:B5"/>
    <mergeCell ref="A2:F2"/>
    <mergeCell ref="A3:F3"/>
    <mergeCell ref="A6:B6"/>
    <mergeCell ref="A11:B11"/>
    <mergeCell ref="A15:B15"/>
  </mergeCells>
  <phoneticPr fontId="20" type="noConversion"/>
  <printOptions horizontalCentered="1"/>
  <pageMargins left="0.43307086614173201" right="0" top="0.43307086614173201" bottom="0" header="0.15748031496063" footer="0.3149606299212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2024年第二批</vt:lpstr>
      <vt:lpstr>'2024年第二批'!Print_Area</vt:lpstr>
      <vt:lpstr>'2024年第二批'!Print_Titles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ntkaito</dc:creator>
  <cp:lastModifiedBy>微软用户</cp:lastModifiedBy>
  <dcterms:created xsi:type="dcterms:W3CDTF">2024-11-11T03:25:00Z</dcterms:created>
  <dcterms:modified xsi:type="dcterms:W3CDTF">2024-11-20T01:27:23Z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9C69F54F20A94C51B8727DD0189CFA0D_11</vt:lpwstr>
  </property>
  <property fmtid="{D5CDD505-2E9C-101B-9397-08002B2CF9AE}" pid="3" name="KSOProductBuildVer">
    <vt:lpwstr>2052-12.1.0.18334</vt:lpwstr>
  </property>
</Properties>
</file>